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whe1117\Downloads\"/>
    </mc:Choice>
  </mc:AlternateContent>
  <xr:revisionPtr revIDLastSave="0" documentId="13_ncr:1_{B65DC8C5-8358-46D5-BC7C-710313515E88}" xr6:coauthVersionLast="47" xr6:coauthVersionMax="47" xr10:uidLastSave="{00000000-0000-0000-0000-000000000000}"/>
  <bookViews>
    <workbookView xWindow="-21720" yWindow="-120" windowWidth="21840" windowHeight="13140" xr2:uid="{B36F8C9F-7AC5-44B6-B4E0-FA0F66F9A8A9}"/>
  </bookViews>
  <sheets>
    <sheet name="Outcome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2" l="1"/>
  <c r="L15" i="2"/>
  <c r="G22" i="2"/>
  <c r="G20" i="2"/>
  <c r="L29" i="2"/>
  <c r="Q29" i="2" l="1"/>
  <c r="G29" i="2"/>
  <c r="L27" i="2"/>
  <c r="Q27" i="2"/>
  <c r="G27" i="2"/>
  <c r="Q15" i="2"/>
  <c r="G15" i="2"/>
  <c r="Q10" i="2"/>
  <c r="G10" i="2"/>
  <c r="U10" i="2" l="1"/>
  <c r="U29" i="2"/>
  <c r="U15" i="2"/>
  <c r="U27" i="2"/>
</calcChain>
</file>

<file path=xl/sharedStrings.xml><?xml version="1.0" encoding="utf-8"?>
<sst xmlns="http://schemas.openxmlformats.org/spreadsheetml/2006/main" count="77" uniqueCount="37">
  <si>
    <t>Diagnostic Medical Sonography Program Effectiveness Data</t>
  </si>
  <si>
    <t>Institution Information</t>
  </si>
  <si>
    <t>Institution Name:</t>
  </si>
  <si>
    <t>South Piedmont Community College</t>
  </si>
  <si>
    <t>Concentrations CAAHEP Accredited:</t>
  </si>
  <si>
    <t>Abdominal-Extended, Obstetrics &amp; Gynecology</t>
  </si>
  <si>
    <r>
      <rPr>
        <b/>
        <sz val="12"/>
        <color theme="0"/>
        <rFont val="Calibri"/>
        <family val="2"/>
        <scheme val="minor"/>
      </rPr>
      <t>Student Retention:</t>
    </r>
    <r>
      <rPr>
        <sz val="12"/>
        <color theme="0"/>
        <rFont val="Calibri"/>
        <family val="2"/>
        <scheme val="minor"/>
      </rPr>
      <t xml:space="preserve">  </t>
    </r>
  </si>
  <si>
    <t>Total # of Graduates/Total # of Students Enrolled</t>
  </si>
  <si>
    <t>Cohort Number and/or Track Name</t>
  </si>
  <si>
    <t>3-Year Average Retention Rate</t>
  </si>
  <si>
    <t>Cohort 1 Abdomen, OB/GYN Associates Degree</t>
  </si>
  <si>
    <t># grads:</t>
  </si>
  <si>
    <t>:# Enrolled</t>
  </si>
  <si>
    <t>%</t>
  </si>
  <si>
    <t>Job Placement:</t>
  </si>
  <si>
    <t>Total # of graduates employed in 6 months/Total # of Graduates</t>
  </si>
  <si>
    <t>3-Year Average 
Job Placement Rate</t>
  </si>
  <si>
    <t>employed grads #:</t>
  </si>
  <si>
    <t>:# grads</t>
  </si>
  <si>
    <t>Test Takers Rate:</t>
  </si>
  <si>
    <t>Total # of Test Takers/Total # of Graduates</t>
  </si>
  <si>
    <t>Cohort #</t>
  </si>
  <si>
    <t>Concentration</t>
  </si>
  <si>
    <t>Abdomen-Extended</t>
  </si>
  <si>
    <t># Test Takers:</t>
  </si>
  <si>
    <t>Obstetrics &amp; Gynecology</t>
  </si>
  <si>
    <r>
      <rPr>
        <b/>
        <sz val="12"/>
        <color theme="0"/>
        <rFont val="Calibri"/>
        <family val="2"/>
        <scheme val="minor"/>
      </rPr>
      <t>Credential Success Rate:</t>
    </r>
    <r>
      <rPr>
        <sz val="12"/>
        <color theme="0"/>
        <rFont val="Calibri"/>
        <family val="2"/>
        <scheme val="minor"/>
      </rPr>
      <t xml:space="preserve">  </t>
    </r>
  </si>
  <si>
    <t>Total # of Graduates successfully earning credential/Total # of Test Takers</t>
  </si>
  <si>
    <t>Cohort # &amp;
Concentration</t>
  </si>
  <si>
    <t>Credentialing Exam(s)</t>
  </si>
  <si>
    <t>3-Year Average 
Success Rate</t>
  </si>
  <si>
    <t>1 AB</t>
  </si>
  <si>
    <t>RDMS(AB)</t>
  </si>
  <si>
    <t># earners:</t>
  </si>
  <si>
    <t>:# Test 
Takers</t>
  </si>
  <si>
    <t>1 OB/GYN</t>
  </si>
  <si>
    <t>RDMS(OB/GYN)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</si>
</sst>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lightUp">
        <bgColor theme="0"/>
      </patternFill>
    </fill>
  </fills>
  <borders count="56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 diagonalUp="1">
      <left/>
      <right/>
      <top style="thick">
        <color auto="1"/>
      </top>
      <bottom style="thin">
        <color indexed="64"/>
      </bottom>
      <diagonal style="dashed">
        <color auto="1"/>
      </diagonal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 diagonalUp="1">
      <left/>
      <right/>
      <top/>
      <bottom style="thin">
        <color indexed="64"/>
      </bottom>
      <diagonal style="dashed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 diagonalUp="1">
      <left/>
      <right/>
      <top style="medium">
        <color indexed="64"/>
      </top>
      <bottom style="thin">
        <color indexed="64"/>
      </bottom>
      <diagonal style="dashed">
        <color auto="1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n">
        <color indexed="64"/>
      </left>
      <right/>
      <top style="thick">
        <color auto="1"/>
      </top>
      <bottom style="medium">
        <color auto="1"/>
      </bottom>
      <diagonal/>
    </border>
    <border>
      <left/>
      <right style="thin">
        <color indexed="64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4" fillId="0" borderId="0" xfId="0" applyFont="1"/>
    <xf numFmtId="0" fontId="4" fillId="3" borderId="14" xfId="0" applyFont="1" applyFill="1" applyBorder="1"/>
    <xf numFmtId="0" fontId="4" fillId="3" borderId="16" xfId="0" applyFont="1" applyFill="1" applyBorder="1"/>
    <xf numFmtId="0" fontId="4" fillId="3" borderId="24" xfId="0" applyFont="1" applyFill="1" applyBorder="1"/>
    <xf numFmtId="0" fontId="4" fillId="2" borderId="17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/>
    </xf>
    <xf numFmtId="0" fontId="4" fillId="2" borderId="18" xfId="0" applyFont="1" applyFill="1" applyBorder="1"/>
    <xf numFmtId="0" fontId="5" fillId="5" borderId="17" xfId="0" applyFont="1" applyFill="1" applyBorder="1"/>
    <xf numFmtId="0" fontId="4" fillId="5" borderId="0" xfId="0" applyFont="1" applyFill="1"/>
    <xf numFmtId="0" fontId="3" fillId="5" borderId="0" xfId="0" applyFont="1" applyFill="1"/>
    <xf numFmtId="0" fontId="6" fillId="0" borderId="0" xfId="0" applyFont="1" applyAlignment="1">
      <alignment vertical="center"/>
    </xf>
    <xf numFmtId="0" fontId="4" fillId="3" borderId="13" xfId="0" applyFont="1" applyFill="1" applyBorder="1" applyAlignment="1">
      <alignment horizontal="left" vertical="center"/>
    </xf>
    <xf numFmtId="0" fontId="4" fillId="2" borderId="11" xfId="0" applyFont="1" applyFill="1" applyBorder="1"/>
    <xf numFmtId="0" fontId="4" fillId="3" borderId="11" xfId="0" applyFont="1" applyFill="1" applyBorder="1" applyAlignment="1">
      <alignment horizontal="left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13" xfId="0" applyFont="1" applyFill="1" applyBorder="1"/>
    <xf numFmtId="0" fontId="4" fillId="3" borderId="12" xfId="0" applyFont="1" applyFill="1" applyBorder="1"/>
    <xf numFmtId="1" fontId="4" fillId="3" borderId="12" xfId="0" applyNumberFormat="1" applyFont="1" applyFill="1" applyBorder="1" applyAlignment="1">
      <alignment horizontal="center" vertical="top"/>
    </xf>
    <xf numFmtId="0" fontId="4" fillId="3" borderId="26" xfId="0" applyFont="1" applyFill="1" applyBorder="1"/>
    <xf numFmtId="0" fontId="3" fillId="5" borderId="17" xfId="0" applyFont="1" applyFill="1" applyBorder="1"/>
    <xf numFmtId="1" fontId="4" fillId="3" borderId="12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left" vertical="center"/>
    </xf>
    <xf numFmtId="0" fontId="0" fillId="2" borderId="9" xfId="0" applyFill="1" applyBorder="1" applyAlignment="1">
      <alignment horizontal="right" vertical="center" wrapText="1"/>
    </xf>
    <xf numFmtId="0" fontId="0" fillId="2" borderId="10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4" fillId="3" borderId="1" xfId="0" applyFont="1" applyFill="1" applyBorder="1"/>
    <xf numFmtId="0" fontId="0" fillId="2" borderId="31" xfId="0" applyFill="1" applyBorder="1" applyAlignment="1">
      <alignment horizontal="left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right" vertical="center" wrapText="1"/>
    </xf>
    <xf numFmtId="0" fontId="0" fillId="2" borderId="35" xfId="0" applyFill="1" applyBorder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0" fillId="2" borderId="30" xfId="0" applyFill="1" applyBorder="1" applyAlignment="1">
      <alignment horizontal="right" vertical="center" wrapText="1"/>
    </xf>
    <xf numFmtId="0" fontId="0" fillId="2" borderId="31" xfId="0" applyFill="1" applyBorder="1" applyAlignment="1">
      <alignment horizontal="left" vertical="center" wrapText="1"/>
    </xf>
    <xf numFmtId="0" fontId="4" fillId="2" borderId="19" xfId="0" applyFont="1" applyFill="1" applyBorder="1" applyAlignment="1">
      <alignment vertical="center" wrapText="1"/>
    </xf>
    <xf numFmtId="1" fontId="4" fillId="3" borderId="6" xfId="0" applyNumberFormat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1" fontId="4" fillId="3" borderId="8" xfId="0" applyNumberFormat="1" applyFont="1" applyFill="1" applyBorder="1" applyAlignment="1">
      <alignment horizontal="left" vertical="center"/>
    </xf>
    <xf numFmtId="0" fontId="4" fillId="3" borderId="9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" fontId="4" fillId="3" borderId="1" xfId="0" applyNumberFormat="1" applyFont="1" applyFill="1" applyBorder="1" applyAlignment="1">
      <alignment horizontal="right" vertical="center"/>
    </xf>
    <xf numFmtId="0" fontId="4" fillId="3" borderId="37" xfId="0" applyFont="1" applyFill="1" applyBorder="1" applyAlignment="1">
      <alignment vertical="center"/>
    </xf>
    <xf numFmtId="1" fontId="4" fillId="3" borderId="38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38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1" fontId="4" fillId="3" borderId="41" xfId="0" applyNumberFormat="1" applyFont="1" applyFill="1" applyBorder="1" applyAlignment="1">
      <alignment horizontal="right" vertical="center"/>
    </xf>
    <xf numFmtId="0" fontId="4" fillId="3" borderId="43" xfId="0" applyFont="1" applyFill="1" applyBorder="1" applyAlignment="1">
      <alignment vertical="center"/>
    </xf>
    <xf numFmtId="1" fontId="4" fillId="3" borderId="44" xfId="0" applyNumberFormat="1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4" xfId="0" applyFont="1" applyFill="1" applyBorder="1" applyAlignment="1">
      <alignment horizontal="left" vertical="center"/>
    </xf>
    <xf numFmtId="0" fontId="4" fillId="3" borderId="33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/>
    </xf>
    <xf numFmtId="0" fontId="4" fillId="2" borderId="31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3" borderId="20" xfId="0" applyFont="1" applyFill="1" applyBorder="1"/>
    <xf numFmtId="0" fontId="4" fillId="3" borderId="53" xfId="0" applyFont="1" applyFill="1" applyBorder="1"/>
    <xf numFmtId="0" fontId="3" fillId="6" borderId="2" xfId="0" applyFont="1" applyFill="1" applyBorder="1" applyAlignment="1">
      <alignment vertical="top"/>
    </xf>
    <xf numFmtId="0" fontId="4" fillId="6" borderId="3" xfId="0" applyFont="1" applyFill="1" applyBorder="1" applyAlignment="1">
      <alignment vertical="top"/>
    </xf>
    <xf numFmtId="0" fontId="3" fillId="6" borderId="3" xfId="0" applyFont="1" applyFill="1" applyBorder="1" applyAlignment="1">
      <alignment vertical="top"/>
    </xf>
    <xf numFmtId="0" fontId="3" fillId="6" borderId="4" xfId="0" applyFont="1" applyFill="1" applyBorder="1" applyAlignment="1">
      <alignment vertical="top"/>
    </xf>
    <xf numFmtId="0" fontId="6" fillId="4" borderId="49" xfId="0" applyFont="1" applyFill="1" applyBorder="1" applyAlignment="1">
      <alignment vertical="center"/>
    </xf>
    <xf numFmtId="0" fontId="4" fillId="7" borderId="18" xfId="0" applyFont="1" applyFill="1" applyBorder="1" applyAlignment="1">
      <alignment vertical="center" wrapText="1"/>
    </xf>
    <xf numFmtId="0" fontId="4" fillId="7" borderId="30" xfId="0" applyFont="1" applyFill="1" applyBorder="1"/>
    <xf numFmtId="0" fontId="4" fillId="7" borderId="18" xfId="0" applyFont="1" applyFill="1" applyBorder="1"/>
    <xf numFmtId="0" fontId="4" fillId="7" borderId="11" xfId="0" applyFont="1" applyFill="1" applyBorder="1"/>
    <xf numFmtId="0" fontId="4" fillId="7" borderId="12" xfId="0" applyFont="1" applyFill="1" applyBorder="1"/>
    <xf numFmtId="0" fontId="4" fillId="7" borderId="26" xfId="0" applyFont="1" applyFill="1" applyBorder="1"/>
    <xf numFmtId="0" fontId="6" fillId="7" borderId="5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4" fillId="7" borderId="9" xfId="0" applyFont="1" applyFill="1" applyBorder="1"/>
    <xf numFmtId="0" fontId="4" fillId="7" borderId="5" xfId="0" applyFont="1" applyFill="1" applyBorder="1"/>
    <xf numFmtId="0" fontId="4" fillId="7" borderId="0" xfId="0" applyFont="1" applyFill="1"/>
    <xf numFmtId="0" fontId="4" fillId="7" borderId="0" xfId="0" applyFont="1" applyFill="1" applyAlignment="1">
      <alignment vertical="center" wrapText="1"/>
    </xf>
    <xf numFmtId="0" fontId="6" fillId="4" borderId="50" xfId="0" applyFont="1" applyFill="1" applyBorder="1" applyAlignment="1">
      <alignment vertical="center"/>
    </xf>
    <xf numFmtId="0" fontId="6" fillId="4" borderId="51" xfId="0" applyFont="1" applyFill="1" applyBorder="1" applyAlignment="1">
      <alignment vertical="center"/>
    </xf>
    <xf numFmtId="0" fontId="0" fillId="2" borderId="11" xfId="0" applyFill="1" applyBorder="1"/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0" fontId="3" fillId="5" borderId="18" xfId="0" applyFont="1" applyFill="1" applyBorder="1" applyAlignment="1">
      <alignment horizontal="left"/>
    </xf>
    <xf numFmtId="0" fontId="4" fillId="3" borderId="4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6" fillId="4" borderId="48" xfId="0" applyFont="1" applyFill="1" applyBorder="1" applyAlignment="1">
      <alignment horizontal="left" vertical="center"/>
    </xf>
    <xf numFmtId="0" fontId="6" fillId="4" borderId="49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/>
    </xf>
    <xf numFmtId="0" fontId="4" fillId="2" borderId="55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3" fillId="5" borderId="29" xfId="0" applyFont="1" applyFill="1" applyBorder="1" applyAlignment="1">
      <alignment horizontal="left"/>
    </xf>
    <xf numFmtId="0" fontId="6" fillId="4" borderId="50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97C38-6E41-4DD3-83C9-2C670BD069E2}">
  <sheetPr>
    <pageSetUpPr fitToPage="1"/>
  </sheetPr>
  <dimension ref="A1:V29"/>
  <sheetViews>
    <sheetView tabSelected="1" zoomScale="70" zoomScaleNormal="70" workbookViewId="0">
      <selection activeCell="H31" sqref="H31"/>
    </sheetView>
  </sheetViews>
  <sheetFormatPr defaultRowHeight="14.4" x14ac:dyDescent="0.3"/>
  <cols>
    <col min="1" max="1" width="14.88671875" customWidth="1"/>
    <col min="2" max="4" width="10.88671875" customWidth="1"/>
    <col min="5" max="5" width="9.5546875" customWidth="1"/>
    <col min="6" max="6" width="4.88671875" customWidth="1"/>
    <col min="7" max="7" width="6.44140625" customWidth="1"/>
    <col min="8" max="8" width="4.88671875" customWidth="1"/>
    <col min="9" max="9" width="9.88671875" customWidth="1"/>
    <col min="11" max="11" width="4.88671875" customWidth="1"/>
    <col min="12" max="12" width="6" customWidth="1"/>
    <col min="13" max="13" width="4.88671875" customWidth="1"/>
    <col min="14" max="14" width="9.88671875" customWidth="1"/>
    <col min="16" max="16" width="4.88671875" customWidth="1"/>
    <col min="17" max="17" width="7.44140625" customWidth="1"/>
    <col min="18" max="18" width="4.88671875" customWidth="1"/>
    <col min="19" max="19" width="9.88671875" customWidth="1"/>
    <col min="20" max="22" width="6.88671875" customWidth="1"/>
  </cols>
  <sheetData>
    <row r="1" spans="1:22" ht="18" customHeight="1" thickTop="1" x14ac:dyDescent="0.3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2"/>
    </row>
    <row r="2" spans="1:22" ht="15" thickBot="1" x14ac:dyDescent="0.35">
      <c r="A2" s="113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5"/>
    </row>
    <row r="3" spans="1:22" s="66" customFormat="1" ht="16.8" thickTop="1" thickBot="1" x14ac:dyDescent="0.35">
      <c r="A3" s="69" t="s">
        <v>1</v>
      </c>
      <c r="B3" s="70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2"/>
    </row>
    <row r="4" spans="1:22" s="1" customFormat="1" ht="16.2" thickTop="1" x14ac:dyDescent="0.3">
      <c r="A4" s="136" t="s">
        <v>2</v>
      </c>
      <c r="B4" s="137"/>
      <c r="C4" s="137"/>
      <c r="D4" s="137"/>
      <c r="E4" s="32" t="s">
        <v>3</v>
      </c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8"/>
    </row>
    <row r="5" spans="1:22" s="1" customFormat="1" ht="16.2" thickBot="1" x14ac:dyDescent="0.35">
      <c r="A5" s="138" t="s">
        <v>4</v>
      </c>
      <c r="B5" s="139"/>
      <c r="C5" s="139"/>
      <c r="D5" s="139"/>
      <c r="E5" s="2" t="s">
        <v>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</row>
    <row r="6" spans="1:22" s="1" customFormat="1" ht="9.9" customHeight="1" x14ac:dyDescent="0.3">
      <c r="A6" s="5"/>
      <c r="B6" s="6"/>
      <c r="C6" s="6"/>
      <c r="D6" s="6"/>
      <c r="E6" s="7"/>
      <c r="F6" s="6"/>
      <c r="G6" s="8"/>
      <c r="H6" s="6"/>
      <c r="I6" s="6"/>
      <c r="J6" s="6"/>
      <c r="K6" s="6"/>
      <c r="L6" s="8"/>
      <c r="M6" s="6"/>
      <c r="N6" s="6"/>
      <c r="O6" s="6"/>
      <c r="P6" s="6"/>
      <c r="Q6" s="8"/>
      <c r="R6" s="6"/>
      <c r="S6" s="7"/>
      <c r="T6" s="7"/>
      <c r="U6" s="9"/>
      <c r="V6" s="10"/>
    </row>
    <row r="7" spans="1:22" s="1" customFormat="1" ht="16.2" thickBot="1" x14ac:dyDescent="0.35">
      <c r="A7" s="11" t="s">
        <v>6</v>
      </c>
      <c r="B7" s="12"/>
      <c r="C7" s="13"/>
      <c r="D7" s="13"/>
      <c r="E7" s="93" t="s">
        <v>7</v>
      </c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140"/>
    </row>
    <row r="8" spans="1:22" s="14" customFormat="1" ht="28.65" customHeight="1" thickTop="1" thickBot="1" x14ac:dyDescent="0.35">
      <c r="A8" s="125" t="s">
        <v>8</v>
      </c>
      <c r="B8" s="126"/>
      <c r="C8" s="126"/>
      <c r="D8" s="126"/>
      <c r="E8" s="127">
        <v>2023</v>
      </c>
      <c r="F8" s="128"/>
      <c r="G8" s="128"/>
      <c r="H8" s="128"/>
      <c r="I8" s="128"/>
      <c r="J8" s="127">
        <v>2022</v>
      </c>
      <c r="K8" s="128"/>
      <c r="L8" s="128"/>
      <c r="M8" s="128"/>
      <c r="N8" s="128"/>
      <c r="O8" s="127">
        <v>2021</v>
      </c>
      <c r="P8" s="128"/>
      <c r="Q8" s="128"/>
      <c r="R8" s="128"/>
      <c r="S8" s="128"/>
      <c r="T8" s="144" t="s">
        <v>9</v>
      </c>
      <c r="U8" s="145"/>
      <c r="V8" s="146"/>
    </row>
    <row r="9" spans="1:22" s="49" customFormat="1" ht="20.100000000000001" customHeight="1" thickTop="1" x14ac:dyDescent="0.3">
      <c r="A9" s="119" t="s">
        <v>10</v>
      </c>
      <c r="B9" s="120"/>
      <c r="C9" s="120"/>
      <c r="D9" s="121"/>
      <c r="E9" s="29" t="s">
        <v>11</v>
      </c>
      <c r="F9" s="43">
        <v>13</v>
      </c>
      <c r="G9" s="44"/>
      <c r="H9" s="45">
        <v>16</v>
      </c>
      <c r="I9" s="30" t="s">
        <v>12</v>
      </c>
      <c r="J9" s="29" t="s">
        <v>11</v>
      </c>
      <c r="K9" s="43">
        <v>13</v>
      </c>
      <c r="L9" s="44"/>
      <c r="M9" s="45">
        <v>16</v>
      </c>
      <c r="N9" s="30" t="s">
        <v>12</v>
      </c>
      <c r="O9" s="29" t="s">
        <v>11</v>
      </c>
      <c r="P9" s="43">
        <v>12</v>
      </c>
      <c r="Q9" s="44"/>
      <c r="R9" s="45">
        <v>16</v>
      </c>
      <c r="S9" s="30" t="s">
        <v>12</v>
      </c>
      <c r="T9" s="46"/>
      <c r="U9" s="47"/>
      <c r="V9" s="48"/>
    </row>
    <row r="10" spans="1:22" s="1" customFormat="1" ht="16.2" thickBot="1" x14ac:dyDescent="0.35">
      <c r="A10" s="122"/>
      <c r="B10" s="123"/>
      <c r="C10" s="123"/>
      <c r="D10" s="124"/>
      <c r="E10" s="16"/>
      <c r="F10" s="17"/>
      <c r="G10" s="18">
        <f>($F9/$H9)*100</f>
        <v>81.25</v>
      </c>
      <c r="H10" s="15" t="s">
        <v>13</v>
      </c>
      <c r="I10" s="19"/>
      <c r="J10" s="20"/>
      <c r="K10" s="21"/>
      <c r="L10" s="18">
        <f>($K9/$M9)*100</f>
        <v>81.25</v>
      </c>
      <c r="M10" s="15" t="s">
        <v>13</v>
      </c>
      <c r="N10" s="19"/>
      <c r="O10" s="20"/>
      <c r="P10" s="17"/>
      <c r="Q10" s="18">
        <f>($P9/$R9)*100</f>
        <v>75</v>
      </c>
      <c r="R10" s="15" t="s">
        <v>13</v>
      </c>
      <c r="S10" s="22"/>
      <c r="T10" s="23"/>
      <c r="U10" s="24">
        <f>(($G10+$L10+$Q10)/3)</f>
        <v>79.166666666666671</v>
      </c>
      <c r="V10" s="25" t="s">
        <v>13</v>
      </c>
    </row>
    <row r="11" spans="1:22" s="1" customFormat="1" ht="9.9" customHeight="1" x14ac:dyDescent="0.3">
      <c r="A11" s="5"/>
      <c r="B11" s="6"/>
      <c r="C11" s="6"/>
      <c r="D11" s="6"/>
      <c r="E11" s="7"/>
      <c r="F11" s="6"/>
      <c r="G11" s="8"/>
      <c r="H11" s="6"/>
      <c r="I11" s="6"/>
      <c r="J11" s="6"/>
      <c r="K11" s="6"/>
      <c r="L11" s="8"/>
      <c r="M11" s="6"/>
      <c r="N11" s="6"/>
      <c r="O11" s="6"/>
      <c r="P11" s="6"/>
      <c r="Q11" s="8"/>
      <c r="R11" s="6"/>
      <c r="S11" s="7"/>
      <c r="T11" s="7"/>
      <c r="U11" s="9"/>
      <c r="V11" s="10"/>
    </row>
    <row r="12" spans="1:22" s="1" customFormat="1" ht="16.2" thickBot="1" x14ac:dyDescent="0.35">
      <c r="A12" s="26" t="s">
        <v>14</v>
      </c>
      <c r="B12" s="12"/>
      <c r="C12" s="13"/>
      <c r="D12" s="13"/>
      <c r="E12" s="93" t="s">
        <v>15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140"/>
    </row>
    <row r="13" spans="1:22" s="14" customFormat="1" ht="31.35" customHeight="1" thickTop="1" thickBot="1" x14ac:dyDescent="0.35">
      <c r="A13" s="134" t="s">
        <v>8</v>
      </c>
      <c r="B13" s="135"/>
      <c r="C13" s="135"/>
      <c r="D13" s="135"/>
      <c r="E13" s="141">
        <v>2023</v>
      </c>
      <c r="F13" s="142"/>
      <c r="G13" s="142"/>
      <c r="H13" s="142"/>
      <c r="I13" s="143"/>
      <c r="J13" s="141">
        <v>2022</v>
      </c>
      <c r="K13" s="142"/>
      <c r="L13" s="142"/>
      <c r="M13" s="142"/>
      <c r="N13" s="143"/>
      <c r="O13" s="141">
        <v>2021</v>
      </c>
      <c r="P13" s="142"/>
      <c r="Q13" s="142"/>
      <c r="R13" s="142"/>
      <c r="S13" s="143"/>
      <c r="T13" s="129" t="s">
        <v>16</v>
      </c>
      <c r="U13" s="129"/>
      <c r="V13" s="130"/>
    </row>
    <row r="14" spans="1:22" s="49" customFormat="1" ht="30" customHeight="1" x14ac:dyDescent="0.3">
      <c r="A14" s="131" t="s">
        <v>10</v>
      </c>
      <c r="B14" s="132"/>
      <c r="C14" s="132"/>
      <c r="D14" s="133"/>
      <c r="E14" s="40" t="s">
        <v>17</v>
      </c>
      <c r="F14" s="50">
        <v>13</v>
      </c>
      <c r="G14" s="51"/>
      <c r="H14" s="54">
        <v>13</v>
      </c>
      <c r="I14" s="33" t="s">
        <v>18</v>
      </c>
      <c r="J14" s="40" t="s">
        <v>17</v>
      </c>
      <c r="K14" s="50">
        <v>11</v>
      </c>
      <c r="L14" s="51"/>
      <c r="M14" s="52">
        <v>13</v>
      </c>
      <c r="N14" s="64" t="s">
        <v>18</v>
      </c>
      <c r="O14" s="40" t="s">
        <v>17</v>
      </c>
      <c r="P14" s="50">
        <v>11</v>
      </c>
      <c r="Q14" s="51"/>
      <c r="R14" s="52">
        <v>12</v>
      </c>
      <c r="S14" s="65" t="s">
        <v>18</v>
      </c>
      <c r="T14" s="55"/>
      <c r="U14" s="39"/>
      <c r="V14" s="56"/>
    </row>
    <row r="15" spans="1:22" s="1" customFormat="1" ht="16.2" thickBot="1" x14ac:dyDescent="0.35">
      <c r="A15" s="122"/>
      <c r="B15" s="123"/>
      <c r="C15" s="123"/>
      <c r="D15" s="124"/>
      <c r="E15" s="16"/>
      <c r="F15" s="17"/>
      <c r="G15" s="18">
        <f>($F14/$H14)*100</f>
        <v>100</v>
      </c>
      <c r="H15" s="15" t="s">
        <v>13</v>
      </c>
      <c r="I15" s="19"/>
      <c r="J15" s="20"/>
      <c r="K15" s="17"/>
      <c r="L15" s="18">
        <f>($K14/$M14)*100</f>
        <v>84.615384615384613</v>
      </c>
      <c r="M15" s="15" t="s">
        <v>13</v>
      </c>
      <c r="N15" s="19"/>
      <c r="O15" s="20"/>
      <c r="P15" s="17"/>
      <c r="Q15" s="18">
        <f>($P14/$R14)*100</f>
        <v>91.666666666666657</v>
      </c>
      <c r="R15" s="15" t="s">
        <v>13</v>
      </c>
      <c r="S15" s="22"/>
      <c r="T15" s="23"/>
      <c r="U15" s="27">
        <f>(($G15+$L15+$Q15)/3)</f>
        <v>92.09401709401709</v>
      </c>
      <c r="V15" s="25" t="s">
        <v>13</v>
      </c>
    </row>
    <row r="16" spans="1:22" s="1" customFormat="1" ht="9.9" customHeight="1" x14ac:dyDescent="0.3">
      <c r="A16" s="5"/>
      <c r="B16" s="6"/>
      <c r="C16" s="6"/>
      <c r="D16" s="6"/>
      <c r="E16" s="7"/>
      <c r="F16" s="6"/>
      <c r="G16" s="8"/>
      <c r="H16" s="6"/>
      <c r="I16" s="6"/>
      <c r="J16" s="6"/>
      <c r="K16" s="6"/>
      <c r="L16" s="8"/>
      <c r="M16" s="6"/>
      <c r="N16" s="6"/>
      <c r="O16" s="6"/>
      <c r="P16" s="6"/>
      <c r="Q16" s="8"/>
      <c r="R16" s="6"/>
      <c r="S16" s="7"/>
      <c r="T16" s="7"/>
      <c r="U16" s="9"/>
      <c r="V16" s="10"/>
    </row>
    <row r="17" spans="1:22" s="1" customFormat="1" ht="16.2" thickBot="1" x14ac:dyDescent="0.35">
      <c r="A17" s="26" t="s">
        <v>19</v>
      </c>
      <c r="B17" s="12"/>
      <c r="C17" s="13"/>
      <c r="D17" s="13"/>
      <c r="E17" s="93" t="s">
        <v>20</v>
      </c>
      <c r="F17" s="93"/>
      <c r="G17" s="93"/>
      <c r="H17" s="93"/>
      <c r="I17" s="93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</row>
    <row r="18" spans="1:22" s="14" customFormat="1" ht="39.9" customHeight="1" thickTop="1" thickBot="1" x14ac:dyDescent="0.35">
      <c r="A18" s="34" t="s">
        <v>21</v>
      </c>
      <c r="B18" s="101" t="s">
        <v>22</v>
      </c>
      <c r="C18" s="102"/>
      <c r="D18" s="102"/>
      <c r="E18" s="86"/>
      <c r="F18" s="73"/>
      <c r="G18" s="73">
        <v>2023</v>
      </c>
      <c r="H18" s="73"/>
      <c r="I18" s="87"/>
      <c r="J18" s="82"/>
      <c r="K18" s="83"/>
      <c r="L18" s="83"/>
      <c r="M18" s="83"/>
      <c r="N18" s="83"/>
      <c r="O18" s="83"/>
      <c r="P18" s="83"/>
      <c r="Q18" s="83"/>
      <c r="R18" s="83"/>
      <c r="S18" s="83"/>
      <c r="T18" s="80"/>
      <c r="U18" s="80"/>
      <c r="V18" s="81"/>
    </row>
    <row r="19" spans="1:22" s="49" customFormat="1" ht="28.8" x14ac:dyDescent="0.3">
      <c r="A19" s="116">
        <v>1</v>
      </c>
      <c r="B19" s="117" t="s">
        <v>23</v>
      </c>
      <c r="C19" s="118"/>
      <c r="D19" s="118"/>
      <c r="E19" s="40" t="s">
        <v>24</v>
      </c>
      <c r="F19" s="53">
        <v>12</v>
      </c>
      <c r="G19" s="51"/>
      <c r="H19" s="54">
        <v>13</v>
      </c>
      <c r="I19" s="33" t="s">
        <v>18</v>
      </c>
      <c r="J19" s="75"/>
      <c r="K19" s="84"/>
      <c r="L19" s="84"/>
      <c r="M19" s="84"/>
      <c r="N19" s="84"/>
      <c r="O19" s="84"/>
      <c r="P19" s="84"/>
      <c r="Q19" s="84"/>
      <c r="R19" s="84"/>
      <c r="S19" s="84"/>
      <c r="T19" s="85"/>
      <c r="U19" s="85"/>
      <c r="V19" s="74"/>
    </row>
    <row r="20" spans="1:22" s="1" customFormat="1" ht="16.2" thickBot="1" x14ac:dyDescent="0.35">
      <c r="A20" s="105"/>
      <c r="B20" s="108"/>
      <c r="C20" s="109"/>
      <c r="D20" s="109"/>
      <c r="E20" s="88"/>
      <c r="F20" s="17"/>
      <c r="G20" s="18">
        <f>($F19/$H19)*100</f>
        <v>92.307692307692307</v>
      </c>
      <c r="H20" s="15" t="s">
        <v>13</v>
      </c>
      <c r="I20" s="31"/>
      <c r="J20" s="75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76"/>
    </row>
    <row r="21" spans="1:22" s="49" customFormat="1" ht="28.8" x14ac:dyDescent="0.3">
      <c r="A21" s="104">
        <v>1</v>
      </c>
      <c r="B21" s="106" t="s">
        <v>25</v>
      </c>
      <c r="C21" s="107"/>
      <c r="D21" s="107"/>
      <c r="E21" s="40" t="s">
        <v>24</v>
      </c>
      <c r="F21" s="53">
        <v>11</v>
      </c>
      <c r="G21" s="51"/>
      <c r="H21" s="54">
        <v>13</v>
      </c>
      <c r="I21" s="33" t="s">
        <v>18</v>
      </c>
      <c r="J21" s="75"/>
      <c r="K21" s="84"/>
      <c r="L21" s="84"/>
      <c r="M21" s="84"/>
      <c r="N21" s="84"/>
      <c r="O21" s="84"/>
      <c r="P21" s="84"/>
      <c r="Q21" s="84"/>
      <c r="R21" s="84"/>
      <c r="S21" s="84"/>
      <c r="T21" s="85"/>
      <c r="U21" s="85"/>
      <c r="V21" s="74"/>
    </row>
    <row r="22" spans="1:22" s="1" customFormat="1" ht="16.2" thickBot="1" x14ac:dyDescent="0.35">
      <c r="A22" s="105"/>
      <c r="B22" s="108"/>
      <c r="C22" s="109"/>
      <c r="D22" s="109"/>
      <c r="E22" s="16"/>
      <c r="F22" s="17"/>
      <c r="G22" s="18">
        <f>($F21/$H21)*100</f>
        <v>84.615384615384613</v>
      </c>
      <c r="H22" s="15" t="s">
        <v>13</v>
      </c>
      <c r="I22" s="19"/>
      <c r="J22" s="77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9"/>
    </row>
    <row r="23" spans="1:22" s="1" customFormat="1" ht="9.9" customHeight="1" x14ac:dyDescent="0.3">
      <c r="A23" s="5"/>
      <c r="B23" s="6"/>
      <c r="C23" s="6"/>
      <c r="D23" s="6"/>
      <c r="E23" s="7"/>
      <c r="F23" s="6"/>
      <c r="G23" s="8"/>
      <c r="H23" s="6"/>
      <c r="I23" s="6"/>
      <c r="J23" s="6"/>
      <c r="K23" s="6"/>
      <c r="L23" s="8"/>
      <c r="M23" s="6"/>
      <c r="N23" s="6"/>
      <c r="O23" s="6"/>
      <c r="P23" s="6"/>
      <c r="Q23" s="8"/>
      <c r="R23" s="6"/>
      <c r="S23" s="6"/>
      <c r="T23" s="7"/>
      <c r="U23" s="9"/>
      <c r="V23" s="10"/>
    </row>
    <row r="24" spans="1:22" s="1" customFormat="1" ht="16.2" thickBot="1" x14ac:dyDescent="0.35">
      <c r="A24" s="11" t="s">
        <v>26</v>
      </c>
      <c r="B24" s="12"/>
      <c r="C24" s="13"/>
      <c r="D24" s="13"/>
      <c r="E24" s="93" t="s">
        <v>27</v>
      </c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140"/>
    </row>
    <row r="25" spans="1:22" s="14" customFormat="1" ht="30" customHeight="1" thickTop="1" thickBot="1" x14ac:dyDescent="0.35">
      <c r="A25" s="35" t="s">
        <v>28</v>
      </c>
      <c r="B25" s="101" t="s">
        <v>29</v>
      </c>
      <c r="C25" s="102"/>
      <c r="D25" s="103"/>
      <c r="E25" s="101">
        <v>2023</v>
      </c>
      <c r="F25" s="102"/>
      <c r="G25" s="102"/>
      <c r="H25" s="102"/>
      <c r="I25" s="103"/>
      <c r="J25" s="101">
        <v>2022</v>
      </c>
      <c r="K25" s="102"/>
      <c r="L25" s="102"/>
      <c r="M25" s="102"/>
      <c r="N25" s="103"/>
      <c r="O25" s="101">
        <v>2021</v>
      </c>
      <c r="P25" s="102"/>
      <c r="Q25" s="102"/>
      <c r="R25" s="102"/>
      <c r="S25" s="102"/>
      <c r="T25" s="147" t="s">
        <v>30</v>
      </c>
      <c r="U25" s="148"/>
      <c r="V25" s="149"/>
    </row>
    <row r="26" spans="1:22" s="49" customFormat="1" ht="24.9" customHeight="1" x14ac:dyDescent="0.3">
      <c r="A26" s="100" t="s">
        <v>31</v>
      </c>
      <c r="B26" s="89" t="s">
        <v>32</v>
      </c>
      <c r="C26" s="89"/>
      <c r="D26" s="90"/>
      <c r="E26" s="37" t="s">
        <v>33</v>
      </c>
      <c r="F26" s="57">
        <v>12</v>
      </c>
      <c r="G26" s="58"/>
      <c r="H26" s="59">
        <v>12</v>
      </c>
      <c r="I26" s="38" t="s">
        <v>34</v>
      </c>
      <c r="J26" s="37" t="s">
        <v>33</v>
      </c>
      <c r="K26" s="60">
        <v>10</v>
      </c>
      <c r="L26" s="58"/>
      <c r="M26" s="61">
        <v>13</v>
      </c>
      <c r="N26" s="38" t="s">
        <v>34</v>
      </c>
      <c r="O26" s="37" t="s">
        <v>33</v>
      </c>
      <c r="P26" s="60">
        <v>9</v>
      </c>
      <c r="Q26" s="58"/>
      <c r="R26" s="61">
        <v>9</v>
      </c>
      <c r="S26" s="38" t="s">
        <v>34</v>
      </c>
      <c r="T26" s="62"/>
      <c r="U26" s="36"/>
      <c r="V26" s="63"/>
    </row>
    <row r="27" spans="1:22" s="1" customFormat="1" ht="16.2" thickBot="1" x14ac:dyDescent="0.35">
      <c r="A27" s="97"/>
      <c r="B27" s="91"/>
      <c r="C27" s="91"/>
      <c r="D27" s="92"/>
      <c r="E27" s="42"/>
      <c r="F27" s="17"/>
      <c r="G27" s="28">
        <f>($F26/$H26)*100</f>
        <v>100</v>
      </c>
      <c r="H27" s="15" t="s">
        <v>13</v>
      </c>
      <c r="I27" s="31"/>
      <c r="J27" s="42"/>
      <c r="K27" s="17"/>
      <c r="L27" s="28">
        <f>($K26/$M26)*100</f>
        <v>76.923076923076934</v>
      </c>
      <c r="M27" s="15" t="s">
        <v>13</v>
      </c>
      <c r="N27" s="31"/>
      <c r="O27" s="42"/>
      <c r="P27" s="17"/>
      <c r="Q27" s="28">
        <f>($P26/$R26)*100</f>
        <v>100</v>
      </c>
      <c r="R27" s="15" t="s">
        <v>13</v>
      </c>
      <c r="S27" s="31"/>
      <c r="T27" s="23"/>
      <c r="U27" s="24">
        <f>(($G27+$L27+$Q27)/3)</f>
        <v>92.307692307692307</v>
      </c>
      <c r="V27" s="25" t="s">
        <v>13</v>
      </c>
    </row>
    <row r="28" spans="1:22" s="49" customFormat="1" ht="24.9" customHeight="1" x14ac:dyDescent="0.3">
      <c r="A28" s="96" t="s">
        <v>35</v>
      </c>
      <c r="B28" s="98" t="s">
        <v>36</v>
      </c>
      <c r="C28" s="98"/>
      <c r="D28" s="99"/>
      <c r="E28" s="40" t="s">
        <v>33</v>
      </c>
      <c r="F28" s="50">
        <v>11</v>
      </c>
      <c r="G28" s="51"/>
      <c r="H28" s="52">
        <v>12</v>
      </c>
      <c r="I28" s="41" t="s">
        <v>34</v>
      </c>
      <c r="J28" s="40" t="s">
        <v>33</v>
      </c>
      <c r="K28" s="53">
        <v>9</v>
      </c>
      <c r="L28" s="51"/>
      <c r="M28" s="54">
        <v>13</v>
      </c>
      <c r="N28" s="41" t="s">
        <v>34</v>
      </c>
      <c r="O28" s="40" t="s">
        <v>33</v>
      </c>
      <c r="P28" s="53">
        <v>5</v>
      </c>
      <c r="Q28" s="51"/>
      <c r="R28" s="54">
        <v>5</v>
      </c>
      <c r="S28" s="41" t="s">
        <v>34</v>
      </c>
      <c r="T28" s="55"/>
      <c r="U28" s="39"/>
      <c r="V28" s="56"/>
    </row>
    <row r="29" spans="1:22" s="1" customFormat="1" ht="16.2" thickBot="1" x14ac:dyDescent="0.35">
      <c r="A29" s="97"/>
      <c r="B29" s="91"/>
      <c r="C29" s="91"/>
      <c r="D29" s="92"/>
      <c r="E29" s="16"/>
      <c r="F29" s="17"/>
      <c r="G29" s="28">
        <f>($F28/$H28)*100</f>
        <v>91.666666666666657</v>
      </c>
      <c r="H29" s="15" t="s">
        <v>13</v>
      </c>
      <c r="I29" s="19"/>
      <c r="J29" s="20"/>
      <c r="K29" s="17"/>
      <c r="L29" s="28">
        <f>($K28/$M28)*100</f>
        <v>69.230769230769226</v>
      </c>
      <c r="M29" s="15" t="s">
        <v>13</v>
      </c>
      <c r="N29" s="19"/>
      <c r="O29" s="20"/>
      <c r="P29" s="17"/>
      <c r="Q29" s="28">
        <f>($P28/$R28)*100</f>
        <v>100</v>
      </c>
      <c r="R29" s="15" t="s">
        <v>13</v>
      </c>
      <c r="S29" s="22"/>
      <c r="T29" s="23"/>
      <c r="U29" s="24">
        <f>(($G29+$L29+$Q29)/3)</f>
        <v>86.965811965811966</v>
      </c>
      <c r="V29" s="25" t="s">
        <v>13</v>
      </c>
    </row>
  </sheetData>
  <mergeCells count="33">
    <mergeCell ref="E13:I13"/>
    <mergeCell ref="E24:V24"/>
    <mergeCell ref="T8:V8"/>
    <mergeCell ref="O13:S13"/>
    <mergeCell ref="J25:N25"/>
    <mergeCell ref="O25:S25"/>
    <mergeCell ref="T25:V25"/>
    <mergeCell ref="J13:N13"/>
    <mergeCell ref="A1:V2"/>
    <mergeCell ref="A19:A20"/>
    <mergeCell ref="B19:D20"/>
    <mergeCell ref="A9:D10"/>
    <mergeCell ref="A8:D8"/>
    <mergeCell ref="E8:I8"/>
    <mergeCell ref="J8:N8"/>
    <mergeCell ref="O8:S8"/>
    <mergeCell ref="T13:V13"/>
    <mergeCell ref="B18:D18"/>
    <mergeCell ref="A14:D15"/>
    <mergeCell ref="A13:D13"/>
    <mergeCell ref="A4:D4"/>
    <mergeCell ref="A5:D5"/>
    <mergeCell ref="E7:V7"/>
    <mergeCell ref="E12:V12"/>
    <mergeCell ref="B26:D27"/>
    <mergeCell ref="E17:V17"/>
    <mergeCell ref="A28:A29"/>
    <mergeCell ref="B28:D29"/>
    <mergeCell ref="A26:A27"/>
    <mergeCell ref="E25:I25"/>
    <mergeCell ref="A21:A22"/>
    <mergeCell ref="B21:D22"/>
    <mergeCell ref="B25:D25"/>
  </mergeCells>
  <dataValidations count="2">
    <dataValidation type="list" allowBlank="1" showInputMessage="1" showErrorMessage="1" sqref="B19 B21" xr:uid="{637C7769-2FCC-4A50-A4F6-5817E950F3A1}">
      <formula1>"Abdomen-Extended, Obstetrics &amp; Gynecology, Vascular, Adult Cardiac, Pediatric Cardiac, Breast, Musculoskeletal"</formula1>
    </dataValidation>
    <dataValidation type="list" allowBlank="1" showInputMessage="1" showErrorMessage="1" sqref="B26:D29" xr:uid="{D77CF7A5-093C-455D-B7F3-B677F14A7F6D}">
      <formula1>"RDMS(AB),RDMS(AB) or RT(S),RDMS(OB/GYN),RDMS(OBGYN) or RT(S),RT(S), RDCS(AE) or RCS, RVT(VT) or RVS, RDCS(PE or RCCS, RDMS(BR), RMSK or RMSKS"</formula1>
    </dataValidation>
  </dataValidations>
  <pageMargins left="0.25" right="0.15" top="0.15" bottom="0.15" header="0" footer="0"/>
  <pageSetup scale="77" fitToHeight="0" orientation="landscape" r:id="rId1"/>
  <ignoredErrors>
    <ignoredError sqref="U1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A. Howard</dc:creator>
  <cp:keywords/>
  <dc:description/>
  <cp:lastModifiedBy>David M. Wheeler</cp:lastModifiedBy>
  <cp:revision/>
  <dcterms:created xsi:type="dcterms:W3CDTF">2023-01-19T23:05:18Z</dcterms:created>
  <dcterms:modified xsi:type="dcterms:W3CDTF">2024-06-10T15:05:52Z</dcterms:modified>
  <cp:category/>
  <cp:contentStatus/>
</cp:coreProperties>
</file>